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 17-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<sst xmlns="http://schemas.openxmlformats.org/spreadsheetml/2006/main" count="39" uniqueCount="39">
  <si>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тыс.руб.</t>
  </si>
  <si>
    <t>Прогноз основных характеристик</t>
  </si>
  <si>
    <t>Основные характеристики бюджета</t>
  </si>
  <si>
    <t>Проект бюджета</t>
  </si>
  <si>
    <t>Общий объем доходов</t>
  </si>
  <si>
    <t>Общий объем расходов</t>
  </si>
  <si>
    <t>В том числе по разделам (0103,0104 и т.д.)</t>
  </si>
  <si>
    <t>Дефицит (-)</t>
  </si>
  <si>
    <t>(% к собственным доходам)</t>
  </si>
  <si>
    <t xml:space="preserve">0409 Дорожное хозяйство </t>
  </si>
  <si>
    <t>0412 Национал.экономика (МП и землеустр.)</t>
  </si>
  <si>
    <t xml:space="preserve">Всего расходов </t>
  </si>
  <si>
    <t xml:space="preserve">0502 Коммунальное хозяйство </t>
  </si>
  <si>
    <t xml:space="preserve">0503 Благоустройство </t>
  </si>
  <si>
    <t xml:space="preserve">1001 Пенсионное обеспечение </t>
  </si>
  <si>
    <t xml:space="preserve">100- Налоговые и неналоговые доходы </t>
  </si>
  <si>
    <t xml:space="preserve">200- Безвозмездные поступления </t>
  </si>
  <si>
    <t>0801 Культура  ( ДК и библиотеки)</t>
  </si>
  <si>
    <t>0103 Депутаский фонд</t>
  </si>
  <si>
    <t>0111 Резервный фонд</t>
  </si>
  <si>
    <t>0104 Переданные полномочия.</t>
  </si>
  <si>
    <t>0113 Другие общегосударственные вопросы</t>
  </si>
  <si>
    <t>0200 Национальная оборона ВУС (0203)</t>
  </si>
  <si>
    <t xml:space="preserve">0107 Обеспечение проведениявыборов и референдумов </t>
  </si>
  <si>
    <t>0309, Защита населения и территории от  ЧС, ГО</t>
  </si>
  <si>
    <t>0310 Обеспечение пожарной безопасности</t>
  </si>
  <si>
    <t>в т.ч. Дотация на выравнивание бюджетной обеспеченности (обл.и район)</t>
  </si>
  <si>
    <t>АДМИНИСТРАЦИЯ</t>
  </si>
  <si>
    <t xml:space="preserve">0104 Центральный аппарат </t>
  </si>
  <si>
    <t xml:space="preserve">0501 Жилищное хозяйство </t>
  </si>
  <si>
    <t>2019 год</t>
  </si>
  <si>
    <t>2018 год</t>
  </si>
  <si>
    <t xml:space="preserve">  проекта бюджета Мшинского СП Лужского муниципального района </t>
  </si>
  <si>
    <t>на 2018 год и плановый период 2019 и 2020 годов</t>
  </si>
  <si>
    <t>2020 год</t>
  </si>
  <si>
    <t>0707 Молодежная политика</t>
  </si>
  <si>
    <t xml:space="preserve">Глава администрации            </t>
  </si>
  <si>
    <t>Кандыба Ю. В.</t>
  </si>
  <si>
    <t>Исполнитель Анисимова Е. А.  тел. 73-328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</si>
</sst>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[$-FC19]d\ mmmm\ yyyy\ &quot;г.&quot;"/>
    <numFmt numFmtId="191" formatCode="dd/mm/yy;@"/>
    <numFmt numFmtId="192" formatCode="0.00000"/>
    <numFmt numFmtId="193" formatCode="0.0000"/>
    <numFmt numFmtId="194" formatCode="0.000000"/>
    <numFmt numFmtId="195" formatCode="0.0000000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18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9" fontId="3" fillId="0" borderId="16" xfId="0" applyNumberFormat="1" applyFont="1" applyBorder="1" applyAlignment="1">
      <alignment horizontal="center"/>
    </xf>
    <xf numFmtId="189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189" fontId="3" fillId="0" borderId="10" xfId="0" applyNumberFormat="1" applyFont="1" applyBorder="1" applyAlignment="1">
      <alignment horizontal="center"/>
    </xf>
    <xf numFmtId="189" fontId="7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" fontId="3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H51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3" max="3" width="41.57421875" style="0" customWidth="1"/>
    <col min="4" max="4" width="13.28125" style="0" customWidth="1"/>
    <col min="5" max="5" width="16.421875" style="0" customWidth="1"/>
    <col min="6" max="6" width="16.57421875" style="0" customWidth="1"/>
  </cols>
  <sheetData>
    <row r="1" ht="0.75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3:6" ht="15.75">
      <c r="C9" s="31" t="s">
        <v>1</v>
      </c>
      <c r="D9" s="31"/>
      <c r="E9" s="31"/>
      <c r="F9" s="31"/>
    </row>
    <row r="10" spans="3:6" ht="15.75">
      <c r="C10" s="31" t="s">
        <v>32</v>
      </c>
      <c r="D10" s="31"/>
      <c r="E10" s="31"/>
      <c r="F10" s="31"/>
    </row>
    <row r="11" spans="3:6" ht="15.75">
      <c r="C11" s="31" t="s">
        <v>33</v>
      </c>
      <c r="D11" s="31"/>
      <c r="E11" s="31"/>
      <c r="F11" s="31"/>
    </row>
    <row r="12" spans="3:6" ht="16.5" thickBot="1">
      <c r="C12" s="1"/>
      <c r="D12" s="1"/>
      <c r="E12" s="1"/>
      <c r="F12" s="1" t="s">
        <v>0</v>
      </c>
    </row>
    <row r="13" spans="3:6" ht="30.75" customHeight="1" thickBot="1">
      <c r="C13" s="26" t="s">
        <v>2</v>
      </c>
      <c r="D13" s="28" t="s">
        <v>3</v>
      </c>
      <c r="E13" s="29"/>
      <c r="F13" s="30"/>
    </row>
    <row r="14" spans="3:6" ht="19.5" thickBot="1">
      <c r="C14" s="27"/>
      <c r="D14" s="2" t="s">
        <v>31</v>
      </c>
      <c r="E14" s="2" t="s">
        <v>30</v>
      </c>
      <c r="F14" s="2" t="s">
        <v>34</v>
      </c>
    </row>
    <row r="15" spans="3:6" ht="16.5" thickBot="1">
      <c r="C15" s="8" t="s">
        <v>15</v>
      </c>
      <c r="D15" s="3">
        <v>37186.9</v>
      </c>
      <c r="E15" s="13">
        <v>38318</v>
      </c>
      <c r="F15" s="13">
        <v>39352.7</v>
      </c>
    </row>
    <row r="16" spans="3:6" ht="16.5" thickBot="1">
      <c r="C16" s="9" t="s">
        <v>16</v>
      </c>
      <c r="D16" s="3">
        <v>22578.3</v>
      </c>
      <c r="E16" s="13">
        <v>10234.7</v>
      </c>
      <c r="F16" s="13">
        <v>0</v>
      </c>
    </row>
    <row r="17" spans="3:6" ht="26.25" thickBot="1">
      <c r="C17" s="15" t="s">
        <v>26</v>
      </c>
      <c r="D17" s="16">
        <v>0</v>
      </c>
      <c r="E17" s="23">
        <v>0</v>
      </c>
      <c r="F17" s="23">
        <v>0</v>
      </c>
    </row>
    <row r="18" spans="3:6" ht="15.75" customHeight="1" thickBot="1">
      <c r="C18" s="11" t="s">
        <v>4</v>
      </c>
      <c r="D18" s="10">
        <f>D15+D16</f>
        <v>59765.2</v>
      </c>
      <c r="E18" s="10">
        <f>E15+E16</f>
        <v>48552.7</v>
      </c>
      <c r="F18" s="22">
        <f>F15+F16</f>
        <v>39352.7</v>
      </c>
    </row>
    <row r="19" spans="3:6" ht="15" customHeight="1">
      <c r="C19" s="12" t="s">
        <v>5</v>
      </c>
      <c r="D19" s="19">
        <f>D20+D39+D40</f>
        <v>63523.899999999994</v>
      </c>
      <c r="E19" s="19">
        <f>E20+E39+E40</f>
        <v>52384.5</v>
      </c>
      <c r="F19" s="19">
        <f>F20+F39+F40</f>
        <v>43522.7</v>
      </c>
    </row>
    <row r="20" spans="3:6" ht="15.75">
      <c r="C20" s="17" t="s">
        <v>27</v>
      </c>
      <c r="D20" s="20">
        <f>D22+D23+D24+D25+D26+D27+D28+D29+D30+D31+D32+D33+D34+D35+D36</f>
        <v>46111.7</v>
      </c>
      <c r="E20" s="25">
        <f>SUM(E22:E36)</f>
        <v>43358.4</v>
      </c>
      <c r="F20" s="20">
        <f>SUM(F22:F36)</f>
        <v>34358.2</v>
      </c>
    </row>
    <row r="21" spans="3:6" ht="15" customHeight="1" thickBot="1">
      <c r="C21" s="6" t="s">
        <v>6</v>
      </c>
      <c r="D21" s="3"/>
      <c r="E21" s="14"/>
      <c r="F21" s="14"/>
    </row>
    <row r="22" spans="3:6" ht="20.25" customHeight="1" thickBot="1">
      <c r="C22" s="6" t="s">
        <v>18</v>
      </c>
      <c r="D22" s="3">
        <v>244</v>
      </c>
      <c r="E22" s="14">
        <v>244</v>
      </c>
      <c r="F22" s="14">
        <v>244</v>
      </c>
    </row>
    <row r="23" spans="3:6" ht="15" customHeight="1" thickBot="1">
      <c r="C23" s="6" t="s">
        <v>28</v>
      </c>
      <c r="D23" s="13">
        <v>7846.7</v>
      </c>
      <c r="E23" s="13">
        <v>8152.7</v>
      </c>
      <c r="F23" s="13">
        <v>8365.8</v>
      </c>
    </row>
    <row r="24" spans="3:6" ht="15" customHeight="1" thickBot="1">
      <c r="C24" s="6" t="s">
        <v>20</v>
      </c>
      <c r="D24" s="13">
        <v>430.3</v>
      </c>
      <c r="E24" s="13">
        <v>430.3</v>
      </c>
      <c r="F24" s="13">
        <v>430.3</v>
      </c>
    </row>
    <row r="25" spans="3:6" ht="15" customHeight="1" thickBot="1">
      <c r="C25" s="6" t="s">
        <v>23</v>
      </c>
      <c r="D25" s="13">
        <v>350</v>
      </c>
      <c r="E25" s="13">
        <v>350</v>
      </c>
      <c r="F25" s="13">
        <v>350</v>
      </c>
    </row>
    <row r="26" spans="3:8" ht="15" customHeight="1" thickBot="1">
      <c r="C26" s="6" t="s">
        <v>19</v>
      </c>
      <c r="D26" s="13">
        <v>150</v>
      </c>
      <c r="E26" s="13">
        <v>150</v>
      </c>
      <c r="F26" s="13">
        <v>150</v>
      </c>
      <c r="H26" s="18"/>
    </row>
    <row r="27" spans="3:6" ht="15" customHeight="1" thickBot="1">
      <c r="C27" s="6" t="s">
        <v>21</v>
      </c>
      <c r="D27" s="13">
        <v>175</v>
      </c>
      <c r="E27" s="13">
        <v>175</v>
      </c>
      <c r="F27" s="13">
        <v>175</v>
      </c>
    </row>
    <row r="28" spans="3:6" ht="15" customHeight="1" thickBot="1">
      <c r="C28" s="6" t="s">
        <v>22</v>
      </c>
      <c r="D28" s="13">
        <v>233.7</v>
      </c>
      <c r="E28" s="13">
        <f>D28</f>
        <v>233.7</v>
      </c>
      <c r="F28" s="13">
        <f>D28</f>
        <v>233.7</v>
      </c>
    </row>
    <row r="29" spans="3:6" ht="15" customHeight="1" thickBot="1">
      <c r="C29" s="6" t="s">
        <v>24</v>
      </c>
      <c r="D29" s="13">
        <v>150</v>
      </c>
      <c r="E29" s="13">
        <v>150</v>
      </c>
      <c r="F29" s="13">
        <v>150</v>
      </c>
    </row>
    <row r="30" spans="3:6" ht="15" customHeight="1" thickBot="1">
      <c r="C30" s="6" t="s">
        <v>25</v>
      </c>
      <c r="D30" s="13">
        <v>225</v>
      </c>
      <c r="E30" s="13">
        <v>176.6</v>
      </c>
      <c r="F30" s="13">
        <v>225</v>
      </c>
    </row>
    <row r="31" spans="3:6" ht="15" customHeight="1" thickBot="1">
      <c r="C31" s="6" t="s">
        <v>9</v>
      </c>
      <c r="D31" s="13">
        <v>5912.8</v>
      </c>
      <c r="E31" s="13">
        <v>6463.9</v>
      </c>
      <c r="F31" s="13">
        <v>9182.6</v>
      </c>
    </row>
    <row r="32" spans="3:6" ht="15" customHeight="1" thickBot="1">
      <c r="C32" s="6" t="s">
        <v>10</v>
      </c>
      <c r="D32" s="13">
        <v>1000</v>
      </c>
      <c r="E32" s="13">
        <v>1000</v>
      </c>
      <c r="F32" s="13">
        <v>1000</v>
      </c>
    </row>
    <row r="33" spans="3:6" ht="15" customHeight="1" thickBot="1">
      <c r="C33" s="6" t="s">
        <v>29</v>
      </c>
      <c r="D33" s="13">
        <v>4720</v>
      </c>
      <c r="E33" s="13">
        <v>6300</v>
      </c>
      <c r="F33" s="13">
        <v>4680</v>
      </c>
    </row>
    <row r="34" spans="3:6" ht="15" customHeight="1" thickBot="1">
      <c r="C34" s="6" t="s">
        <v>12</v>
      </c>
      <c r="D34" s="13">
        <v>16550</v>
      </c>
      <c r="E34" s="13">
        <v>11452.6</v>
      </c>
      <c r="F34" s="13">
        <v>900</v>
      </c>
    </row>
    <row r="35" spans="3:6" ht="15" customHeight="1" thickBot="1">
      <c r="C35" s="6" t="s">
        <v>13</v>
      </c>
      <c r="D35" s="13">
        <v>7451</v>
      </c>
      <c r="E35" s="13">
        <v>7379.5</v>
      </c>
      <c r="F35" s="13">
        <v>7543.7</v>
      </c>
    </row>
    <row r="36" spans="3:6" ht="15" customHeight="1" thickBot="1">
      <c r="C36" s="6" t="s">
        <v>14</v>
      </c>
      <c r="D36" s="13">
        <v>673.2</v>
      </c>
      <c r="E36" s="13">
        <v>700.1</v>
      </c>
      <c r="F36" s="13">
        <v>728.1</v>
      </c>
    </row>
    <row r="37" spans="3:6" ht="13.5" customHeight="1" thickBot="1">
      <c r="C37" s="6"/>
      <c r="D37" s="13"/>
      <c r="E37" s="13"/>
      <c r="F37" s="13"/>
    </row>
    <row r="38" spans="3:6" ht="17.25" customHeight="1" thickBot="1">
      <c r="C38" s="21"/>
      <c r="D38" s="3"/>
      <c r="E38" s="3"/>
      <c r="F38" s="14"/>
    </row>
    <row r="39" spans="3:6" ht="15" customHeight="1" thickBot="1">
      <c r="C39" s="6" t="s">
        <v>17</v>
      </c>
      <c r="D39" s="13">
        <v>17362.2</v>
      </c>
      <c r="E39" s="13">
        <v>8976.1</v>
      </c>
      <c r="F39" s="13">
        <v>9114.5</v>
      </c>
    </row>
    <row r="40" spans="3:6" ht="15" customHeight="1" thickBot="1">
      <c r="C40" s="6" t="s">
        <v>35</v>
      </c>
      <c r="D40" s="3">
        <v>50</v>
      </c>
      <c r="E40" s="13">
        <v>50</v>
      </c>
      <c r="F40" s="3">
        <v>50</v>
      </c>
    </row>
    <row r="41" spans="3:6" ht="15" customHeight="1" thickBot="1">
      <c r="C41" s="6"/>
      <c r="D41" s="3"/>
      <c r="E41" s="13"/>
      <c r="F41" s="3"/>
    </row>
    <row r="42" spans="3:6" ht="15.75" customHeight="1" thickBot="1">
      <c r="C42" s="5" t="s">
        <v>11</v>
      </c>
      <c r="D42" s="13">
        <f>D20+D39+D40</f>
        <v>63523.899999999994</v>
      </c>
      <c r="E42" s="13">
        <f>E20+E39+E40</f>
        <v>52384.5</v>
      </c>
      <c r="F42" s="13">
        <f>F20+F39+F40</f>
        <v>43522.7</v>
      </c>
    </row>
    <row r="43" spans="3:6" ht="30.75" customHeight="1" thickBot="1">
      <c r="C43" s="4" t="s">
        <v>7</v>
      </c>
      <c r="D43" s="13">
        <f>D18-D19</f>
        <v>-3758.699999999997</v>
      </c>
      <c r="E43" s="13">
        <f>E18-E19</f>
        <v>-3831.800000000003</v>
      </c>
      <c r="F43" s="13">
        <f>F18-F19</f>
        <v>-4170</v>
      </c>
    </row>
    <row r="44" spans="3:6" ht="16.5" thickBot="1">
      <c r="C44" s="7" t="s">
        <v>8</v>
      </c>
      <c r="D44" s="13">
        <f>D43/D15*100</f>
        <v>-10.107591651898913</v>
      </c>
      <c r="E44" s="13">
        <f>E43/E15*100</f>
        <v>-10.000000000000007</v>
      </c>
      <c r="F44" s="13">
        <f>F43/F15*100</f>
        <v>-10.59647749709677</v>
      </c>
    </row>
    <row r="45" ht="15.75">
      <c r="C45" s="1"/>
    </row>
    <row r="46" spans="3:5" ht="15.75">
      <c r="C46" s="1" t="s">
        <v>36</v>
      </c>
      <c r="E46" s="32" t="s">
        <v>37</v>
      </c>
    </row>
    <row r="47" ht="23.25" customHeight="1"/>
    <row r="48" ht="12.75">
      <c r="C48" s="32" t="s">
        <v>38</v>
      </c>
    </row>
    <row r="49" ht="12.75">
      <c r="C49" s="24"/>
    </row>
    <row r="51" ht="12.75">
      <c r="C51" s="33">
        <v>43054</v>
      </c>
    </row>
  </sheetData>
  <sheetProtection/>
  <mergeCells count="5">
    <mergeCell ref="C13:C14"/>
    <mergeCell ref="D13:F13"/>
    <mergeCell ref="C9:F9"/>
    <mergeCell ref="C10:F10"/>
    <mergeCell ref="C11:F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2016-11-14T07:53:54Z</cp:lastPrinted>
  <dcterms:created xsi:type="dcterms:W3CDTF">1996-10-08T23:32:33Z</dcterms:created>
  <dcterms:modified xsi:type="dcterms:W3CDTF">2017-11-15T09:20:34Z</dcterms:modified>
  <cp:category/>
  <cp:version/>
  <cp:contentType/>
  <cp:contentStatus/>
</cp:coreProperties>
</file>